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5" i="1"/>
  <c r="C9"/>
  <c r="B39" l="1"/>
  <c r="B37"/>
  <c r="B18"/>
  <c r="B49" s="1"/>
  <c r="B17" l="1"/>
</calcChain>
</file>

<file path=xl/sharedStrings.xml><?xml version="1.0" encoding="utf-8"?>
<sst xmlns="http://schemas.openxmlformats.org/spreadsheetml/2006/main" count="53" uniqueCount="46">
  <si>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</si>
  <si>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</si>
  <si>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</si>
  <si>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</si>
  <si>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</si>
  <si>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</si>
  <si>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</si>
  <si>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</si>
  <si>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17.03.2022.</t>
  </si>
  <si>
    <t>18.03.2022.</t>
  </si>
  <si>
    <t>IZVOD  BR. 51</t>
  </si>
  <si>
    <t>MATERIJALNI I OSTALI TROŠKOVI - VARIJABILNI DEO IV KVARTAL 2021 - 07V</t>
  </si>
  <si>
    <t>MAKLER DOO BEOGRAD</t>
  </si>
  <si>
    <t>METRECO DOO NIŠ</t>
  </si>
  <si>
    <t>BELKOM LIFTOVI DOO NIŠ</t>
  </si>
  <si>
    <t>OMNI MEDIKAL DOO BEOGRAD</t>
  </si>
  <si>
    <t>GALEN FOKUS DOO BEOGRAD</t>
  </si>
  <si>
    <t>ENGEL DOO NOVI SAD</t>
  </si>
  <si>
    <t>SUZANA STOŠIĆ PR DRUMSKI PREVOZ TERETA</t>
  </si>
  <si>
    <t>MABO DOO LESKOVAC</t>
  </si>
  <si>
    <t>VERA HOME CENTAR D.O.O.</t>
  </si>
  <si>
    <t>RUDO AD BEOGRAD</t>
  </si>
  <si>
    <t>AVENIJA MBNS1</t>
  </si>
  <si>
    <t>X-RAY KOŠUTIĆ-EKOTEH DOZIMETRIJA</t>
  </si>
  <si>
    <t>EUROMEDICINA DOO NOVI SAD</t>
  </si>
  <si>
    <t>AMICUS SRB. DOO BEOGRAD</t>
  </si>
  <si>
    <t>VINTEC DOO, BEOGRAD</t>
  </si>
  <si>
    <t>FRIGO PAHULJA</t>
  </si>
  <si>
    <t>VESELI PLAMIČAK DOO POŽAREVAC</t>
  </si>
  <si>
    <t>ZAVOD ZA JAVNO ZDRAVLJE LESKOVAC</t>
  </si>
  <si>
    <t>OSTALI TROŠKOVI 07F - IZVOR 17</t>
  </si>
  <si>
    <t>AMSS-AGENCIJA DOO BEOGRAD</t>
  </si>
  <si>
    <t>MATERIJALNI I OSTALI TROŠKOVI - 07E I 07F</t>
  </si>
  <si>
    <t>BIGZ OFFICE GROUP doo</t>
  </si>
  <si>
    <t>NATALY DROGERIJA TR NIŠ</t>
  </si>
  <si>
    <t>BEO MEDICAL TRADE D.O.O.</t>
  </si>
  <si>
    <t>PWW.-LESKOVAC DOO LESKOVAC</t>
  </si>
  <si>
    <t>DEMOS DOO BATAJNICA-BEOGRAD</t>
  </si>
  <si>
    <t>VODOVOD</t>
  </si>
  <si>
    <t>TINA STR LESKOVAC</t>
  </si>
  <si>
    <t>TOPČIDER ZAVOD ZA IZRADU NOVČANICA</t>
  </si>
  <si>
    <t>TELEKOM SRBIJA AD BEOGRAD</t>
  </si>
  <si>
    <t>RFZO - LEKOVI 071</t>
  </si>
  <si>
    <t>RFZO - CITOSTATICI 073</t>
  </si>
  <si>
    <t>RFZO - SANITETSKI 085</t>
  </si>
  <si>
    <t>RFZO - DIJALIZA 080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</si>
</sst>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4568569.0999999996</v>
      </c>
    </row>
    <row r="8" spans="1:3">
      <c r="A8" s="7" t="s">
        <v>2</v>
      </c>
      <c r="B8" s="7" t="s">
        <v>8</v>
      </c>
      <c r="C8" s="8">
        <v>4808476.87</v>
      </c>
    </row>
    <row r="9" spans="1:3">
      <c r="A9" s="7" t="s">
        <v>7</v>
      </c>
      <c r="B9" s="7" t="s">
        <v>9</v>
      </c>
      <c r="C9" s="8">
        <f>14123+100</f>
        <v>14223</v>
      </c>
    </row>
    <row r="10" spans="1:3">
      <c r="A10" s="7" t="s">
        <v>42</v>
      </c>
      <c r="B10" s="7" t="s">
        <v>9</v>
      </c>
      <c r="C10" s="8">
        <v>279400</v>
      </c>
    </row>
    <row r="11" spans="1:3">
      <c r="A11" s="7" t="s">
        <v>43</v>
      </c>
      <c r="B11" s="7" t="s">
        <v>9</v>
      </c>
      <c r="C11" s="8">
        <v>330000</v>
      </c>
    </row>
    <row r="12" spans="1:3">
      <c r="A12" s="7" t="s">
        <v>44</v>
      </c>
      <c r="B12" s="7" t="s">
        <v>9</v>
      </c>
      <c r="C12" s="8">
        <v>2579787.73</v>
      </c>
    </row>
    <row r="13" spans="1:3">
      <c r="A13" s="7" t="s">
        <v>45</v>
      </c>
      <c r="B13" s="7" t="s">
        <v>9</v>
      </c>
      <c r="C13" s="8">
        <v>64288</v>
      </c>
    </row>
    <row r="14" spans="1:3">
      <c r="A14" s="9" t="s">
        <v>6</v>
      </c>
      <c r="B14" s="7" t="s">
        <v>9</v>
      </c>
      <c r="C14" s="10">
        <v>3507606.5</v>
      </c>
    </row>
    <row r="15" spans="1:3">
      <c r="A15" s="11"/>
      <c r="B15" s="7"/>
      <c r="C15" s="1">
        <f>C8+C9+C10+C11+C12+C13-C14</f>
        <v>4568569.0999999996</v>
      </c>
    </row>
    <row r="16" spans="1:3">
      <c r="A16" s="11"/>
      <c r="C16" s="1"/>
    </row>
    <row r="17" spans="1:2">
      <c r="A17" s="2" t="s">
        <v>3</v>
      </c>
      <c r="B17" s="12" t="str">
        <f>A4</f>
        <v>18.03.2022.</v>
      </c>
    </row>
    <row r="18" spans="1:2">
      <c r="A18" s="13" t="s">
        <v>11</v>
      </c>
      <c r="B18" s="14">
        <f>SUM(B19:B36)</f>
        <v>1518024</v>
      </c>
    </row>
    <row r="19" spans="1:2">
      <c r="A19" s="17" t="s">
        <v>12</v>
      </c>
      <c r="B19" s="18">
        <v>430591.98</v>
      </c>
    </row>
    <row r="20" spans="1:2">
      <c r="A20" s="17" t="s">
        <v>13</v>
      </c>
      <c r="B20" s="18">
        <v>20700</v>
      </c>
    </row>
    <row r="21" spans="1:2">
      <c r="A21" s="17" t="s">
        <v>14</v>
      </c>
      <c r="B21" s="18">
        <v>91680</v>
      </c>
    </row>
    <row r="22" spans="1:2">
      <c r="A22" s="17" t="s">
        <v>15</v>
      </c>
      <c r="B22" s="18">
        <v>29040</v>
      </c>
    </row>
    <row r="23" spans="1:2">
      <c r="A23" s="17" t="s">
        <v>16</v>
      </c>
      <c r="B23" s="18">
        <v>483696</v>
      </c>
    </row>
    <row r="24" spans="1:2">
      <c r="A24" s="17" t="s">
        <v>17</v>
      </c>
      <c r="B24" s="18">
        <v>2088</v>
      </c>
    </row>
    <row r="25" spans="1:2">
      <c r="A25" s="17" t="s">
        <v>18</v>
      </c>
      <c r="B25" s="18">
        <v>83520</v>
      </c>
    </row>
    <row r="26" spans="1:2">
      <c r="A26" s="17" t="s">
        <v>19</v>
      </c>
      <c r="B26" s="18">
        <v>44400</v>
      </c>
    </row>
    <row r="27" spans="1:2">
      <c r="A27" s="17" t="s">
        <v>20</v>
      </c>
      <c r="B27" s="18">
        <v>14030</v>
      </c>
    </row>
    <row r="28" spans="1:2">
      <c r="A28" s="17" t="s">
        <v>21</v>
      </c>
      <c r="B28" s="18">
        <v>41500.019999999997</v>
      </c>
    </row>
    <row r="29" spans="1:2">
      <c r="A29" s="17" t="s">
        <v>22</v>
      </c>
      <c r="B29" s="18">
        <v>22500</v>
      </c>
    </row>
    <row r="30" spans="1:2">
      <c r="A30" s="17" t="s">
        <v>23</v>
      </c>
      <c r="B30" s="18">
        <v>16272</v>
      </c>
    </row>
    <row r="31" spans="1:2">
      <c r="A31" s="17" t="s">
        <v>24</v>
      </c>
      <c r="B31" s="18">
        <v>21600</v>
      </c>
    </row>
    <row r="32" spans="1:2">
      <c r="A32" s="17" t="s">
        <v>25</v>
      </c>
      <c r="B32" s="18">
        <v>68544</v>
      </c>
    </row>
    <row r="33" spans="1:2">
      <c r="A33" s="17" t="s">
        <v>26</v>
      </c>
      <c r="B33" s="18">
        <v>58200</v>
      </c>
    </row>
    <row r="34" spans="1:2">
      <c r="A34" s="17" t="s">
        <v>27</v>
      </c>
      <c r="B34" s="18">
        <v>27240</v>
      </c>
    </row>
    <row r="35" spans="1:2">
      <c r="A35" s="17" t="s">
        <v>28</v>
      </c>
      <c r="B35" s="18">
        <v>36552</v>
      </c>
    </row>
    <row r="36" spans="1:2">
      <c r="A36" s="15" t="s">
        <v>29</v>
      </c>
      <c r="B36" s="16">
        <v>25870</v>
      </c>
    </row>
    <row r="37" spans="1:2">
      <c r="A37" s="13" t="s">
        <v>30</v>
      </c>
      <c r="B37" s="14">
        <f>SUM(B38)</f>
        <v>23594</v>
      </c>
    </row>
    <row r="38" spans="1:2">
      <c r="A38" s="15" t="s">
        <v>31</v>
      </c>
      <c r="B38" s="16">
        <v>23594</v>
      </c>
    </row>
    <row r="39" spans="1:2">
      <c r="A39" s="13" t="s">
        <v>32</v>
      </c>
      <c r="B39" s="14">
        <f>SUM(B40:B48)</f>
        <v>1965988.5</v>
      </c>
    </row>
    <row r="40" spans="1:2">
      <c r="A40" s="17" t="s">
        <v>33</v>
      </c>
      <c r="B40" s="18">
        <v>93227.41</v>
      </c>
    </row>
    <row r="41" spans="1:2">
      <c r="A41" s="17" t="s">
        <v>34</v>
      </c>
      <c r="B41" s="18">
        <v>293498</v>
      </c>
    </row>
    <row r="42" spans="1:2">
      <c r="A42" s="17" t="s">
        <v>35</v>
      </c>
      <c r="B42" s="18">
        <v>150000</v>
      </c>
    </row>
    <row r="43" spans="1:2">
      <c r="A43" s="17" t="s">
        <v>36</v>
      </c>
      <c r="B43" s="18">
        <v>251066.75</v>
      </c>
    </row>
    <row r="44" spans="1:2">
      <c r="A44" s="17" t="s">
        <v>37</v>
      </c>
      <c r="B44" s="18">
        <v>51760</v>
      </c>
    </row>
    <row r="45" spans="1:2">
      <c r="A45" s="17" t="s">
        <v>38</v>
      </c>
      <c r="B45" s="18">
        <v>600000</v>
      </c>
    </row>
    <row r="46" spans="1:2">
      <c r="A46" s="17" t="s">
        <v>39</v>
      </c>
      <c r="B46" s="18">
        <v>23600</v>
      </c>
    </row>
    <row r="47" spans="1:2">
      <c r="A47" s="17" t="s">
        <v>40</v>
      </c>
      <c r="B47" s="18">
        <v>54000</v>
      </c>
    </row>
    <row r="48" spans="1:2">
      <c r="A48" s="15" t="s">
        <v>41</v>
      </c>
      <c r="B48" s="16">
        <v>448836.33999999997</v>
      </c>
    </row>
    <row r="49" spans="2:2">
      <c r="B49" s="1">
        <f>B18+B37+B39</f>
        <v>3507606.5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2022-03-18T12:43:29Z</cp:lastPrinted>
  <dcterms:created xsi:type="dcterms:W3CDTF">2009-03-09T09:27:50Z</dcterms:created>
  <dcterms:modified xsi:type="dcterms:W3CDTF">2022-03-21T06:03:42Z</dcterms:modified>
</cp:coreProperties>
</file>